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801" activeTab="0"/>
  </bookViews>
  <sheets>
    <sheet name="排名、打印版" sheetId="1" r:id="rId1"/>
  </sheets>
  <definedNames>
    <definedName name="_xlnm.Print_Titles" localSheetId="0">'排名、打印版'!$2:$4</definedName>
  </definedNames>
  <calcPr fullCalcOnLoad="1"/>
</workbook>
</file>

<file path=xl/sharedStrings.xml><?xml version="1.0" encoding="utf-8"?>
<sst xmlns="http://schemas.openxmlformats.org/spreadsheetml/2006/main" count="41" uniqueCount="36">
  <si>
    <t>青海省中医院2021年公开招聘编制外工作人员信息科岗位递补人员名单</t>
  </si>
  <si>
    <t>序号</t>
  </si>
  <si>
    <t>招聘岗位</t>
  </si>
  <si>
    <t>学历</t>
  </si>
  <si>
    <t>专业</t>
  </si>
  <si>
    <t>招聘人数</t>
  </si>
  <si>
    <t>考试人数</t>
  </si>
  <si>
    <t>准考证号</t>
  </si>
  <si>
    <t>考生姓名</t>
  </si>
  <si>
    <t>笔试环节（60%）</t>
  </si>
  <si>
    <t>面试环节（40%）</t>
  </si>
  <si>
    <t>最终成绩</t>
  </si>
  <si>
    <t>是否录用</t>
  </si>
  <si>
    <t>备注</t>
  </si>
  <si>
    <t>技能操作60%</t>
  </si>
  <si>
    <t>综合素质测评40%</t>
  </si>
  <si>
    <t>面试   总成绩</t>
  </si>
  <si>
    <t>占比得分</t>
  </si>
  <si>
    <t>本科专业</t>
  </si>
  <si>
    <t>研究生专业</t>
  </si>
  <si>
    <t>成绩</t>
  </si>
  <si>
    <t>按百分制核算</t>
  </si>
  <si>
    <t>占比
得分</t>
  </si>
  <si>
    <t>信息科</t>
  </si>
  <si>
    <t>本科及以上</t>
  </si>
  <si>
    <t>软件工程、网络工程、信息安全</t>
  </si>
  <si>
    <t>软件工程</t>
  </si>
  <si>
    <t>刘世琼</t>
  </si>
  <si>
    <t>是</t>
  </si>
  <si>
    <t>白乾伟</t>
  </si>
  <si>
    <t>自动放弃</t>
  </si>
  <si>
    <t>马书超</t>
  </si>
  <si>
    <t>递补</t>
  </si>
  <si>
    <t>铁光耀</t>
  </si>
  <si>
    <t>孙玲玲</t>
  </si>
  <si>
    <t>马全德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</si>
</sst>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  <font>
      <sz val="11"/>
      <color theme="1"/>
      <name val="宋体"/>
      <family val="0"/>
    </font>
    <font>
      <sz val="12"/>
      <color theme="1"/>
      <name val="Calibri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9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/>
    </xf>
    <xf numFmtId="176" fontId="42" fillId="0" borderId="9" xfId="0" applyNumberFormat="1" applyFont="1" applyFill="1" applyBorder="1" applyAlignment="1">
      <alignment horizontal="center" vertical="center" wrapText="1"/>
    </xf>
    <xf numFmtId="176" fontId="42" fillId="33" borderId="9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/>
    </xf>
    <xf numFmtId="176" fontId="39" fillId="0" borderId="14" xfId="0" applyNumberFormat="1" applyFont="1" applyFill="1" applyBorder="1" applyAlignment="1">
      <alignment horizontal="center" vertical="center"/>
    </xf>
    <xf numFmtId="176" fontId="39" fillId="0" borderId="15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/>
    </xf>
    <xf numFmtId="176" fontId="39" fillId="0" borderId="9" xfId="0" applyNumberFormat="1" applyFont="1" applyFill="1" applyBorder="1" applyAlignment="1">
      <alignment horizontal="center" vertical="center" wrapText="1"/>
    </xf>
    <xf numFmtId="176" fontId="39" fillId="33" borderId="9" xfId="0" applyNumberFormat="1" applyFont="1" applyFill="1" applyBorder="1" applyAlignment="1">
      <alignment horizontal="center" vertical="center" wrapText="1"/>
    </xf>
    <xf numFmtId="176" fontId="39" fillId="0" borderId="13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176" fontId="39" fillId="33" borderId="10" xfId="0" applyNumberFormat="1" applyFont="1" applyFill="1" applyBorder="1" applyAlignment="1">
      <alignment horizontal="center" vertical="center"/>
    </xf>
    <xf numFmtId="176" fontId="39" fillId="33" borderId="1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"/>
  <sheetViews>
    <sheetView tabSelected="1" zoomScaleSheetLayoutView="100" workbookViewId="0" topLeftCell="D1">
      <selection activeCell="N10" sqref="N10"/>
    </sheetView>
  </sheetViews>
  <sheetFormatPr defaultColWidth="9.00390625" defaultRowHeight="24" customHeight="1"/>
  <cols>
    <col min="1" max="1" width="5.421875" style="3" customWidth="1"/>
    <col min="2" max="2" width="14.57421875" style="4" customWidth="1"/>
    <col min="3" max="3" width="10.8515625" style="4" customWidth="1"/>
    <col min="4" max="4" width="10.00390625" style="4" customWidth="1"/>
    <col min="5" max="5" width="10.57421875" style="4" customWidth="1"/>
    <col min="6" max="6" width="6.421875" style="3" customWidth="1"/>
    <col min="7" max="7" width="6.140625" style="3" customWidth="1"/>
    <col min="8" max="8" width="12.8515625" style="3" customWidth="1"/>
    <col min="9" max="9" width="9.00390625" style="3" customWidth="1"/>
    <col min="10" max="11" width="8.421875" style="5" customWidth="1"/>
    <col min="12" max="12" width="7.8515625" style="6" customWidth="1"/>
    <col min="13" max="13" width="9.00390625" style="5" customWidth="1"/>
    <col min="14" max="14" width="8.00390625" style="5" customWidth="1"/>
    <col min="15" max="16" width="9.00390625" style="5" customWidth="1"/>
    <col min="17" max="17" width="9.57421875" style="5" customWidth="1"/>
    <col min="18" max="18" width="9.00390625" style="6" customWidth="1"/>
    <col min="19" max="19" width="9.00390625" style="5" customWidth="1"/>
    <col min="20" max="20" width="9.00390625" style="3" customWidth="1"/>
    <col min="21" max="21" width="15.421875" style="3" customWidth="1"/>
    <col min="22" max="16384" width="9.00390625" style="3" customWidth="1"/>
  </cols>
  <sheetData>
    <row r="1" spans="1:256" s="1" customFormat="1" ht="28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20"/>
      <c r="M1" s="7"/>
      <c r="N1" s="7"/>
      <c r="O1" s="7"/>
      <c r="P1" s="7"/>
      <c r="Q1" s="7"/>
      <c r="R1" s="20"/>
      <c r="S1" s="7"/>
      <c r="T1" s="7"/>
      <c r="U1" s="7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2" customFormat="1" ht="24" customHeight="1">
      <c r="A2" s="8" t="s">
        <v>1</v>
      </c>
      <c r="B2" s="9" t="s">
        <v>2</v>
      </c>
      <c r="C2" s="8" t="s">
        <v>3</v>
      </c>
      <c r="D2" s="8" t="s">
        <v>4</v>
      </c>
      <c r="E2" s="8"/>
      <c r="F2" s="10" t="s">
        <v>5</v>
      </c>
      <c r="G2" s="10" t="s">
        <v>6</v>
      </c>
      <c r="H2" s="11" t="s">
        <v>7</v>
      </c>
      <c r="I2" s="11" t="s">
        <v>8</v>
      </c>
      <c r="J2" s="21" t="s">
        <v>9</v>
      </c>
      <c r="K2" s="21"/>
      <c r="L2" s="22"/>
      <c r="M2" s="23" t="s">
        <v>10</v>
      </c>
      <c r="N2" s="24"/>
      <c r="O2" s="24"/>
      <c r="P2" s="24"/>
      <c r="Q2" s="24"/>
      <c r="R2" s="32"/>
      <c r="S2" s="26" t="s">
        <v>11</v>
      </c>
      <c r="T2" s="15" t="s">
        <v>12</v>
      </c>
      <c r="U2" s="15" t="s">
        <v>13</v>
      </c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</row>
    <row r="3" spans="1:256" s="2" customFormat="1" ht="24" customHeight="1">
      <c r="A3" s="8"/>
      <c r="B3" s="9"/>
      <c r="C3" s="8"/>
      <c r="D3" s="8"/>
      <c r="E3" s="8"/>
      <c r="F3" s="12"/>
      <c r="G3" s="12"/>
      <c r="H3" s="13"/>
      <c r="I3" s="13"/>
      <c r="J3" s="21"/>
      <c r="K3" s="21"/>
      <c r="L3" s="22"/>
      <c r="M3" s="23" t="s">
        <v>14</v>
      </c>
      <c r="N3" s="25"/>
      <c r="O3" s="23" t="s">
        <v>15</v>
      </c>
      <c r="P3" s="24"/>
      <c r="Q3" s="27" t="s">
        <v>16</v>
      </c>
      <c r="R3" s="34" t="s">
        <v>17</v>
      </c>
      <c r="S3" s="26"/>
      <c r="T3" s="15"/>
      <c r="U3" s="15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</row>
    <row r="4" spans="1:256" s="1" customFormat="1" ht="27" customHeight="1">
      <c r="A4" s="14"/>
      <c r="B4" s="15"/>
      <c r="C4" s="14"/>
      <c r="D4" s="14" t="s">
        <v>18</v>
      </c>
      <c r="E4" s="15" t="s">
        <v>19</v>
      </c>
      <c r="F4" s="16"/>
      <c r="G4" s="16"/>
      <c r="H4" s="17"/>
      <c r="I4" s="17"/>
      <c r="J4" s="26" t="s">
        <v>20</v>
      </c>
      <c r="K4" s="27" t="s">
        <v>21</v>
      </c>
      <c r="L4" s="28" t="s">
        <v>22</v>
      </c>
      <c r="M4" s="26" t="s">
        <v>20</v>
      </c>
      <c r="N4" s="27" t="s">
        <v>22</v>
      </c>
      <c r="O4" s="26" t="s">
        <v>20</v>
      </c>
      <c r="P4" s="29" t="s">
        <v>22</v>
      </c>
      <c r="Q4" s="27"/>
      <c r="R4" s="35"/>
      <c r="S4" s="26"/>
      <c r="T4" s="15"/>
      <c r="U4" s="15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</row>
    <row r="5" spans="1:21" s="3" customFormat="1" ht="24" customHeight="1">
      <c r="A5" s="18">
        <v>13</v>
      </c>
      <c r="B5" s="19" t="s">
        <v>23</v>
      </c>
      <c r="C5" s="19" t="s">
        <v>24</v>
      </c>
      <c r="D5" s="19" t="s">
        <v>25</v>
      </c>
      <c r="E5" s="19" t="s">
        <v>26</v>
      </c>
      <c r="F5" s="18">
        <v>2</v>
      </c>
      <c r="G5" s="18">
        <v>1</v>
      </c>
      <c r="H5" s="18">
        <v>2021022073</v>
      </c>
      <c r="I5" s="18" t="s">
        <v>27</v>
      </c>
      <c r="J5" s="30">
        <v>122</v>
      </c>
      <c r="K5" s="30">
        <f aca="true" t="shared" si="0" ref="K5:K16">J5/2</f>
        <v>61</v>
      </c>
      <c r="L5" s="31">
        <f aca="true" t="shared" si="1" ref="L5:L16">K5*0.6</f>
        <v>36.6</v>
      </c>
      <c r="M5" s="30">
        <v>63.5</v>
      </c>
      <c r="N5" s="30">
        <f aca="true" t="shared" si="2" ref="N5:N16">M5*0.6</f>
        <v>38.1</v>
      </c>
      <c r="O5" s="30">
        <v>78.8</v>
      </c>
      <c r="P5" s="30">
        <f aca="true" t="shared" si="3" ref="P5:P16">O5*0.4</f>
        <v>31.52</v>
      </c>
      <c r="Q5" s="30">
        <f aca="true" t="shared" si="4" ref="Q5:Q16">N5+P5</f>
        <v>69.62</v>
      </c>
      <c r="R5" s="31">
        <f aca="true" t="shared" si="5" ref="R5:R16">Q5*0.4</f>
        <v>27.848000000000003</v>
      </c>
      <c r="S5" s="30">
        <f aca="true" t="shared" si="6" ref="S5:S16">L5+R5</f>
        <v>64.44800000000001</v>
      </c>
      <c r="T5" s="37" t="s">
        <v>28</v>
      </c>
      <c r="U5" s="38"/>
    </row>
    <row r="6" spans="1:21" s="3" customFormat="1" ht="24" customHeight="1">
      <c r="A6" s="18"/>
      <c r="B6" s="19"/>
      <c r="C6" s="19"/>
      <c r="D6" s="19"/>
      <c r="E6" s="19"/>
      <c r="F6" s="18"/>
      <c r="G6" s="18">
        <v>2</v>
      </c>
      <c r="H6" s="18">
        <v>2021022053</v>
      </c>
      <c r="I6" s="18" t="s">
        <v>29</v>
      </c>
      <c r="J6" s="30">
        <v>104</v>
      </c>
      <c r="K6" s="30">
        <f t="shared" si="0"/>
        <v>52</v>
      </c>
      <c r="L6" s="31">
        <f t="shared" si="1"/>
        <v>31.2</v>
      </c>
      <c r="M6" s="30">
        <v>52.5</v>
      </c>
      <c r="N6" s="30">
        <f t="shared" si="2"/>
        <v>31.5</v>
      </c>
      <c r="O6" s="30">
        <v>80.6</v>
      </c>
      <c r="P6" s="30">
        <f t="shared" si="3"/>
        <v>32.24</v>
      </c>
      <c r="Q6" s="30">
        <f t="shared" si="4"/>
        <v>63.74</v>
      </c>
      <c r="R6" s="31">
        <f t="shared" si="5"/>
        <v>25.496000000000002</v>
      </c>
      <c r="S6" s="30">
        <f t="shared" si="6"/>
        <v>56.696</v>
      </c>
      <c r="T6" s="18" t="s">
        <v>30</v>
      </c>
      <c r="U6" s="38"/>
    </row>
    <row r="7" spans="1:21" s="3" customFormat="1" ht="24" customHeight="1">
      <c r="A7" s="18"/>
      <c r="B7" s="19"/>
      <c r="C7" s="19"/>
      <c r="D7" s="19"/>
      <c r="E7" s="19"/>
      <c r="F7" s="18"/>
      <c r="G7" s="18">
        <v>3</v>
      </c>
      <c r="H7" s="18">
        <v>2021022080</v>
      </c>
      <c r="I7" s="18" t="s">
        <v>31</v>
      </c>
      <c r="J7" s="30">
        <v>102</v>
      </c>
      <c r="K7" s="30">
        <f t="shared" si="0"/>
        <v>51</v>
      </c>
      <c r="L7" s="31">
        <f t="shared" si="1"/>
        <v>30.599999999999998</v>
      </c>
      <c r="M7" s="30">
        <v>50</v>
      </c>
      <c r="N7" s="30">
        <f t="shared" si="2"/>
        <v>30</v>
      </c>
      <c r="O7" s="30">
        <v>83</v>
      </c>
      <c r="P7" s="30">
        <f t="shared" si="3"/>
        <v>33.2</v>
      </c>
      <c r="Q7" s="30">
        <f t="shared" si="4"/>
        <v>63.2</v>
      </c>
      <c r="R7" s="31">
        <f t="shared" si="5"/>
        <v>25.28</v>
      </c>
      <c r="S7" s="30">
        <f t="shared" si="6"/>
        <v>55.879999999999995</v>
      </c>
      <c r="T7" s="37" t="s">
        <v>32</v>
      </c>
      <c r="U7" s="38"/>
    </row>
    <row r="8" spans="1:21" s="3" customFormat="1" ht="24" customHeight="1">
      <c r="A8" s="18"/>
      <c r="B8" s="19"/>
      <c r="C8" s="19"/>
      <c r="D8" s="19"/>
      <c r="E8" s="19"/>
      <c r="F8" s="18"/>
      <c r="G8" s="18">
        <v>4</v>
      </c>
      <c r="H8" s="18">
        <v>2021022090</v>
      </c>
      <c r="I8" s="18" t="s">
        <v>33</v>
      </c>
      <c r="J8" s="30">
        <v>104</v>
      </c>
      <c r="K8" s="30">
        <f t="shared" si="0"/>
        <v>52</v>
      </c>
      <c r="L8" s="31">
        <f t="shared" si="1"/>
        <v>31.2</v>
      </c>
      <c r="M8" s="30">
        <v>47.5</v>
      </c>
      <c r="N8" s="30">
        <f t="shared" si="2"/>
        <v>28.5</v>
      </c>
      <c r="O8" s="30">
        <v>81.6</v>
      </c>
      <c r="P8" s="30">
        <f t="shared" si="3"/>
        <v>32.64</v>
      </c>
      <c r="Q8" s="30">
        <f t="shared" si="4"/>
        <v>61.14</v>
      </c>
      <c r="R8" s="31">
        <f t="shared" si="5"/>
        <v>24.456000000000003</v>
      </c>
      <c r="S8" s="30">
        <f t="shared" si="6"/>
        <v>55.656000000000006</v>
      </c>
      <c r="T8" s="18"/>
      <c r="U8" s="38"/>
    </row>
    <row r="9" spans="1:21" s="3" customFormat="1" ht="24" customHeight="1">
      <c r="A9" s="18"/>
      <c r="B9" s="19"/>
      <c r="C9" s="19"/>
      <c r="D9" s="19"/>
      <c r="E9" s="19"/>
      <c r="F9" s="18"/>
      <c r="G9" s="18">
        <v>5</v>
      </c>
      <c r="H9" s="18">
        <v>2021022089</v>
      </c>
      <c r="I9" s="18" t="s">
        <v>34</v>
      </c>
      <c r="J9" s="30">
        <v>100</v>
      </c>
      <c r="K9" s="30">
        <f t="shared" si="0"/>
        <v>50</v>
      </c>
      <c r="L9" s="31">
        <f t="shared" si="1"/>
        <v>30</v>
      </c>
      <c r="M9" s="30">
        <v>49</v>
      </c>
      <c r="N9" s="30">
        <f t="shared" si="2"/>
        <v>29.4</v>
      </c>
      <c r="O9" s="30">
        <v>75.2</v>
      </c>
      <c r="P9" s="30">
        <f t="shared" si="3"/>
        <v>30.080000000000002</v>
      </c>
      <c r="Q9" s="30">
        <f t="shared" si="4"/>
        <v>59.480000000000004</v>
      </c>
      <c r="R9" s="31">
        <f t="shared" si="5"/>
        <v>23.792</v>
      </c>
      <c r="S9" s="30">
        <f t="shared" si="6"/>
        <v>53.792</v>
      </c>
      <c r="T9" s="18"/>
      <c r="U9" s="38"/>
    </row>
    <row r="10" spans="1:21" s="3" customFormat="1" ht="24" customHeight="1">
      <c r="A10" s="18"/>
      <c r="B10" s="19"/>
      <c r="C10" s="19"/>
      <c r="D10" s="19"/>
      <c r="E10" s="19"/>
      <c r="F10" s="18"/>
      <c r="G10" s="18">
        <v>6</v>
      </c>
      <c r="H10" s="18">
        <v>2021022079</v>
      </c>
      <c r="I10" s="18" t="s">
        <v>35</v>
      </c>
      <c r="J10" s="30">
        <v>101</v>
      </c>
      <c r="K10" s="30">
        <f t="shared" si="0"/>
        <v>50.5</v>
      </c>
      <c r="L10" s="31">
        <f t="shared" si="1"/>
        <v>30.299999999999997</v>
      </c>
      <c r="M10" s="30"/>
      <c r="N10" s="30">
        <f t="shared" si="2"/>
        <v>0</v>
      </c>
      <c r="O10" s="30"/>
      <c r="P10" s="30">
        <f t="shared" si="3"/>
        <v>0</v>
      </c>
      <c r="Q10" s="30">
        <f t="shared" si="4"/>
        <v>0</v>
      </c>
      <c r="R10" s="31">
        <f t="shared" si="5"/>
        <v>0</v>
      </c>
      <c r="S10" s="30">
        <f t="shared" si="6"/>
        <v>30.299999999999997</v>
      </c>
      <c r="T10" s="18" t="s">
        <v>30</v>
      </c>
      <c r="U10" s="39"/>
    </row>
  </sheetData>
  <sheetProtection/>
  <mergeCells count="24">
    <mergeCell ref="A1:U1"/>
    <mergeCell ref="M2:R2"/>
    <mergeCell ref="M3:N3"/>
    <mergeCell ref="O3:P3"/>
    <mergeCell ref="A2:A4"/>
    <mergeCell ref="A5:A10"/>
    <mergeCell ref="B2:B4"/>
    <mergeCell ref="B5:B10"/>
    <mergeCell ref="C2:C4"/>
    <mergeCell ref="C5:C10"/>
    <mergeCell ref="D5:D10"/>
    <mergeCell ref="E5:E10"/>
    <mergeCell ref="F2:F4"/>
    <mergeCell ref="F5:F10"/>
    <mergeCell ref="G2:G4"/>
    <mergeCell ref="H2:H4"/>
    <mergeCell ref="I2:I4"/>
    <mergeCell ref="Q3:Q4"/>
    <mergeCell ref="R3:R4"/>
    <mergeCell ref="S2:S4"/>
    <mergeCell ref="T2:T4"/>
    <mergeCell ref="U2:U4"/>
    <mergeCell ref="D2:E3"/>
    <mergeCell ref="J2:L3"/>
  </mergeCells>
  <printOptions/>
  <pageMargins left="0.511805555555556" right="0.19652777777777802" top="0.708333333333333" bottom="0.511805555555556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笑笑</cp:lastModifiedBy>
  <dcterms:created xsi:type="dcterms:W3CDTF">2022-01-12T08:19:00Z</dcterms:created>
  <dcterms:modified xsi:type="dcterms:W3CDTF">2022-04-06T09:56:26Z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44C92BFE4C9E492182DC509CB783250C</vt:lpwstr>
  </property>
  <property fmtid="{D5CDD505-2E9C-101B-9397-08002B2CF9AE}" pid="4" name="KSOProductBuildV">
    <vt:lpwstr>2052-11.1.0.11365</vt:lpwstr>
  </property>
</Properties>
</file>